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я\Downloads\Нев 47 школа\"/>
    </mc:Choice>
  </mc:AlternateContent>
  <bookViews>
    <workbookView xWindow="0" yWindow="0" windowWidth="16755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I100" i="1"/>
  <c r="L81" i="1"/>
  <c r="L62" i="1"/>
  <c r="L43" i="1"/>
  <c r="L24" i="1"/>
  <c r="I138" i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G62" i="1"/>
  <c r="I195" i="1"/>
  <c r="I81" i="1"/>
  <c r="L196" i="1" l="1"/>
  <c r="I196" i="1"/>
  <c r="F196" i="1"/>
  <c r="G196" i="1"/>
  <c r="J196" i="1"/>
  <c r="H196" i="1"/>
</calcChain>
</file>

<file path=xl/sharedStrings.xml><?xml version="1.0" encoding="utf-8"?>
<sst xmlns="http://schemas.openxmlformats.org/spreadsheetml/2006/main" count="304" uniqueCount="85">
  <si>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</si>
  <si>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</si>
  <si>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</si>
  <si>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</si>
  <si>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</si>
  <si>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</si>
  <si>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</si>
  <si>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</si>
  <si>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</si>
  <si>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</si>
  <si>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</si>
  <si>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</si>
  <si>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</si>
  <si>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</si>
  <si>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</si>
  <si>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</si>
  <si>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</si>
  <si>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</si>
  <si>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</si>
  <si>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</si>
  <si>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</si>
  <si>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</si>
  <si>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</si>
  <si>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</si>
  <si>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</si>
  <si>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</si>
  <si>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</si>
  <si>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</si>
  <si>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</si>
  <si>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</si>
  <si>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</si>
  <si>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</si>
  <si>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</si>
  <si>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</si>
  <si>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</si>
  <si>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</si>
  <si>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</si>
  <si>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</si>
  <si>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</si>
  <si>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</si>
  <si>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Шуплецов В.В.</t>
  </si>
  <si>
    <t>Котлета рубленая из птицы 90 г /Гр б/н/</t>
  </si>
  <si>
    <t>Макароны с сыром (рожки) 180 г</t>
  </si>
  <si>
    <t>Напиток лимонный</t>
  </si>
  <si>
    <t>Батон нарезной 30 г</t>
  </si>
  <si>
    <t>Суп карт. с рыбными консервами  200г</t>
  </si>
  <si>
    <t>Плов из говядины  L</t>
  </si>
  <si>
    <t>Напиток из кураги</t>
  </si>
  <si>
    <t>Батон нарезной 25 г</t>
  </si>
  <si>
    <t>Хлеб ржаной</t>
  </si>
  <si>
    <t>Борщ с капустой и картофелем 200 г</t>
  </si>
  <si>
    <t>Сметана порционно</t>
  </si>
  <si>
    <t>Мясные ежики (С)</t>
  </si>
  <si>
    <t>Пюре картофельное по-домашнему 150 г</t>
  </si>
  <si>
    <t>Напиток из смеси сухофруктов</t>
  </si>
  <si>
    <t>Масло сливочное (I)</t>
  </si>
  <si>
    <t>Батон Оздоровительный 50 г</t>
  </si>
  <si>
    <t>Суп картоф. с бобовыми 200 г</t>
  </si>
  <si>
    <t>Каша гречневая рассыпчатая</t>
  </si>
  <si>
    <t>Напиток яблочный</t>
  </si>
  <si>
    <t>Суп крестьянский с рисом  200г</t>
  </si>
  <si>
    <t>Запеканка творожная 180 г</t>
  </si>
  <si>
    <t>Молоко сгущенное порционное 50г</t>
  </si>
  <si>
    <t>Чай с сахаром и лимоном (I)</t>
  </si>
  <si>
    <t>Батон нарезной 65 г</t>
  </si>
  <si>
    <t>Рассольник Ленинградский с перл. крупой 200 г</t>
  </si>
  <si>
    <t>Рис отварной</t>
  </si>
  <si>
    <t>Компот из изюма</t>
  </si>
  <si>
    <t>Напиток апельсиновый</t>
  </si>
  <si>
    <t>Кнели Студенческие из горбуши 90 г.</t>
  </si>
  <si>
    <t>Батон Оздоровительный  60 г</t>
  </si>
  <si>
    <t>Суп из овощей 200 г</t>
  </si>
  <si>
    <t>Батон Оздоровительный</t>
  </si>
  <si>
    <t>Шницель по-Кукарски 90 г /Гр/</t>
  </si>
  <si>
    <t>Щи из свежей капусты и картофеля 200 г</t>
  </si>
  <si>
    <t>Напиток вишневый</t>
  </si>
  <si>
    <t>МБОУ СОШ с УИОП № 32 города Кирова</t>
  </si>
  <si>
    <t>Батон 25 г (I)</t>
  </si>
  <si>
    <t>Котлета Рябушка 90 г/Гр/</t>
  </si>
  <si>
    <t>Батон 35 г</t>
  </si>
  <si>
    <t>Масло сливочное 5г (I)</t>
  </si>
  <si>
    <t>Батон 65 г</t>
  </si>
  <si>
    <t>Котлета Домашняя С 90 г</t>
  </si>
  <si>
    <t>Батон 2*25 г (I)</t>
  </si>
  <si>
    <t>Гуляш из куриного филе /Гр/ 90/120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</si>
</sst>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90</v>
      </c>
      <c r="G6" s="43">
        <v>20</v>
      </c>
      <c r="H6" s="43">
        <v>7</v>
      </c>
      <c r="I6" s="43">
        <v>16</v>
      </c>
      <c r="J6" s="43">
        <v>207</v>
      </c>
      <c r="K6" s="44">
        <v>174.41</v>
      </c>
      <c r="L6" s="43">
        <v>44</v>
      </c>
    </row>
    <row r="7" spans="1:12" ht="15" x14ac:dyDescent="0.25">
      <c r="A7" s="23"/>
      <c r="B7" s="15"/>
      <c r="C7" s="11"/>
      <c r="D7" s="51" t="s">
        <v>21</v>
      </c>
      <c r="E7" s="39" t="s">
        <v>42</v>
      </c>
      <c r="F7" s="40">
        <v>180</v>
      </c>
      <c r="G7" s="40">
        <v>10</v>
      </c>
      <c r="H7" s="40">
        <v>15</v>
      </c>
      <c r="I7" s="40">
        <v>37</v>
      </c>
      <c r="J7" s="40">
        <v>324</v>
      </c>
      <c r="K7" s="41">
        <v>274</v>
      </c>
      <c r="L7" s="40">
        <v>34.130000000000003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24</v>
      </c>
      <c r="J8" s="43">
        <v>96</v>
      </c>
      <c r="K8" s="44">
        <v>312.01</v>
      </c>
      <c r="L8" s="43">
        <v>4.7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768.07</v>
      </c>
      <c r="L9" s="43">
        <v>3.88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</v>
      </c>
      <c r="H13" s="19">
        <f t="shared" si="0"/>
        <v>22</v>
      </c>
      <c r="I13" s="19">
        <f t="shared" si="0"/>
        <v>92</v>
      </c>
      <c r="J13" s="19">
        <f t="shared" si="0"/>
        <v>698</v>
      </c>
      <c r="K13" s="25"/>
      <c r="L13" s="19">
        <f t="shared" ref="L13" si="1">SUM(L6:L12)</f>
        <v>86.71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</v>
      </c>
      <c r="H15" s="43">
        <v>4</v>
      </c>
      <c r="I15" s="43">
        <v>15</v>
      </c>
      <c r="J15" s="43">
        <v>111</v>
      </c>
      <c r="K15" s="44">
        <v>66.02</v>
      </c>
      <c r="L15" s="43">
        <v>21.54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>
        <v>174.41</v>
      </c>
      <c r="L16" s="43">
        <v>44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180</v>
      </c>
      <c r="G17" s="43">
        <v>10</v>
      </c>
      <c r="H17" s="43">
        <v>15</v>
      </c>
      <c r="I17" s="43">
        <v>37</v>
      </c>
      <c r="J17" s="43">
        <v>324</v>
      </c>
      <c r="K17" s="44">
        <v>274</v>
      </c>
      <c r="L17" s="43">
        <v>34.130000000000003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/>
      <c r="H18" s="43"/>
      <c r="I18" s="43">
        <v>24</v>
      </c>
      <c r="J18" s="43">
        <v>96</v>
      </c>
      <c r="K18" s="44">
        <v>312.01</v>
      </c>
      <c r="L18" s="43">
        <v>4.7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768.07</v>
      </c>
      <c r="L19" s="43">
        <v>3.88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26</v>
      </c>
      <c r="I23" s="19">
        <f t="shared" si="2"/>
        <v>107</v>
      </c>
      <c r="J23" s="19">
        <f t="shared" si="2"/>
        <v>809</v>
      </c>
      <c r="K23" s="25"/>
      <c r="L23" s="19">
        <f t="shared" ref="L23" si="3">SUM(L14:L22)</f>
        <v>108.24999999999999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68</v>
      </c>
      <c r="H24" s="32">
        <f t="shared" si="4"/>
        <v>48</v>
      </c>
      <c r="I24" s="32">
        <f t="shared" si="4"/>
        <v>199</v>
      </c>
      <c r="J24" s="32">
        <f t="shared" si="4"/>
        <v>1507</v>
      </c>
      <c r="K24" s="32"/>
      <c r="L24" s="32">
        <f t="shared" ref="L24" si="5">L13+L23</f>
        <v>194.95999999999998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>
        <v>290.13</v>
      </c>
      <c r="L25" s="40">
        <v>121.77</v>
      </c>
    </row>
    <row r="26" spans="1:12" ht="15" x14ac:dyDescent="0.25">
      <c r="A26" s="14"/>
      <c r="B26" s="15"/>
      <c r="C26" s="11"/>
      <c r="D26" s="6"/>
      <c r="E26" s="42" t="s">
        <v>47</v>
      </c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/>
      <c r="F27" s="43">
        <v>200</v>
      </c>
      <c r="G27" s="43">
        <v>1</v>
      </c>
      <c r="H27" s="43"/>
      <c r="I27" s="43">
        <v>28</v>
      </c>
      <c r="J27" s="43">
        <v>116</v>
      </c>
      <c r="K27" s="44">
        <v>949</v>
      </c>
      <c r="L27" s="43">
        <v>6.67</v>
      </c>
    </row>
    <row r="28" spans="1:12" ht="15" x14ac:dyDescent="0.25">
      <c r="A28" s="14"/>
      <c r="B28" s="15"/>
      <c r="C28" s="11"/>
      <c r="D28" s="7" t="s">
        <v>23</v>
      </c>
      <c r="E28" s="42" t="s">
        <v>77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>
        <v>35</v>
      </c>
      <c r="L28" s="43">
        <v>1.54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>
        <v>1.98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131.95999999999998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>
        <v>49.15</v>
      </c>
      <c r="L34" s="43">
        <v>8.4700000000000006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250</v>
      </c>
      <c r="G35" s="43">
        <v>20</v>
      </c>
      <c r="H35" s="43">
        <v>20</v>
      </c>
      <c r="I35" s="43">
        <v>52</v>
      </c>
      <c r="J35" s="43">
        <v>478</v>
      </c>
      <c r="K35" s="44">
        <v>290.13</v>
      </c>
      <c r="L35" s="43">
        <v>121.77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50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/>
      <c r="I37" s="43">
        <v>28</v>
      </c>
      <c r="J37" s="43">
        <v>116</v>
      </c>
      <c r="K37" s="44">
        <v>949</v>
      </c>
      <c r="L37" s="43">
        <v>6.67</v>
      </c>
    </row>
    <row r="38" spans="1:12" ht="15" x14ac:dyDescent="0.25">
      <c r="A38" s="14"/>
      <c r="B38" s="15"/>
      <c r="C38" s="11"/>
      <c r="D38" s="7" t="s">
        <v>31</v>
      </c>
      <c r="E38" s="42" t="s">
        <v>77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>
        <v>35</v>
      </c>
      <c r="L38" s="43">
        <v>1.54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>
        <v>299</v>
      </c>
      <c r="L39" s="43">
        <v>1.98</v>
      </c>
    </row>
    <row r="40" spans="1:12" ht="15" x14ac:dyDescent="0.25">
      <c r="A40" s="14"/>
      <c r="B40" s="15"/>
      <c r="C40" s="11"/>
      <c r="D40" s="6"/>
      <c r="E40" s="42" t="s">
        <v>51</v>
      </c>
      <c r="F40" s="43">
        <v>10</v>
      </c>
      <c r="G40" s="43"/>
      <c r="H40" s="43">
        <v>2</v>
      </c>
      <c r="I40" s="43"/>
      <c r="J40" s="43">
        <v>16</v>
      </c>
      <c r="K40" s="44">
        <v>629</v>
      </c>
      <c r="L40" s="43">
        <v>3.9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119</v>
      </c>
      <c r="J42" s="19">
        <f t="shared" ref="J42:L42" si="13">SUM(J33:J41)</f>
        <v>842</v>
      </c>
      <c r="K42" s="25"/>
      <c r="L42" s="19">
        <f t="shared" si="13"/>
        <v>144.32999999999998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1210</v>
      </c>
      <c r="G43" s="32">
        <f t="shared" ref="G43" si="14">G32+G42</f>
        <v>53</v>
      </c>
      <c r="H43" s="32">
        <f t="shared" ref="H43" si="15">H32+H42</f>
        <v>49</v>
      </c>
      <c r="I43" s="32">
        <f t="shared" ref="I43" si="16">I32+I42</f>
        <v>228</v>
      </c>
      <c r="J43" s="32">
        <f t="shared" ref="J43:L43" si="17">J32+J42</f>
        <v>1590</v>
      </c>
      <c r="K43" s="32"/>
      <c r="L43" s="32">
        <f t="shared" si="17"/>
        <v>276.28999999999996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52</v>
      </c>
      <c r="F44" s="43">
        <v>90</v>
      </c>
      <c r="G44" s="43">
        <v>10</v>
      </c>
      <c r="H44" s="43">
        <v>29</v>
      </c>
      <c r="I44" s="43">
        <v>12</v>
      </c>
      <c r="J44" s="43">
        <v>350</v>
      </c>
      <c r="K44" s="44">
        <v>377.11</v>
      </c>
      <c r="L44" s="43">
        <v>29.85</v>
      </c>
    </row>
    <row r="45" spans="1:12" ht="15" x14ac:dyDescent="0.25">
      <c r="A45" s="23"/>
      <c r="B45" s="15"/>
      <c r="C45" s="11"/>
      <c r="D45" s="51" t="s">
        <v>21</v>
      </c>
      <c r="E45" s="39" t="s">
        <v>53</v>
      </c>
      <c r="F45" s="40">
        <v>150</v>
      </c>
      <c r="G45" s="40">
        <v>3</v>
      </c>
      <c r="H45" s="40">
        <v>5</v>
      </c>
      <c r="I45" s="40">
        <v>24</v>
      </c>
      <c r="J45" s="40">
        <v>159</v>
      </c>
      <c r="K45" s="41">
        <v>226.01</v>
      </c>
      <c r="L45" s="40">
        <v>24.12</v>
      </c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/>
      <c r="H46" s="43"/>
      <c r="I46" s="43">
        <v>27</v>
      </c>
      <c r="J46" s="43">
        <v>102</v>
      </c>
      <c r="K46" s="44">
        <v>190.01</v>
      </c>
      <c r="L46" s="43">
        <v>24.25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4</v>
      </c>
      <c r="H47" s="43">
        <v>2</v>
      </c>
      <c r="I47" s="43">
        <v>24</v>
      </c>
      <c r="J47" s="43">
        <v>122</v>
      </c>
      <c r="K47" s="44">
        <v>882.01</v>
      </c>
      <c r="L47" s="43">
        <v>3.76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55</v>
      </c>
      <c r="F49" s="43">
        <v>10</v>
      </c>
      <c r="G49" s="43"/>
      <c r="H49" s="43">
        <v>8</v>
      </c>
      <c r="I49" s="43"/>
      <c r="J49" s="43">
        <v>75</v>
      </c>
      <c r="K49" s="44">
        <v>574</v>
      </c>
      <c r="L49" s="43">
        <v>10.14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44</v>
      </c>
      <c r="I51" s="19">
        <f t="shared" ref="I51" si="20">SUM(I44:I50)</f>
        <v>87</v>
      </c>
      <c r="J51" s="19">
        <f t="shared" ref="J51:L51" si="21">SUM(J44:J50)</f>
        <v>808</v>
      </c>
      <c r="K51" s="25"/>
      <c r="L51" s="19">
        <f t="shared" si="21"/>
        <v>92.12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5</v>
      </c>
      <c r="H53" s="43">
        <v>4</v>
      </c>
      <c r="I53" s="43">
        <v>16</v>
      </c>
      <c r="J53" s="43">
        <v>118</v>
      </c>
      <c r="K53" s="44">
        <v>64.44</v>
      </c>
      <c r="L53" s="43">
        <v>11.43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90</v>
      </c>
      <c r="G54" s="43">
        <v>10</v>
      </c>
      <c r="H54" s="43">
        <v>29</v>
      </c>
      <c r="I54" s="43">
        <v>12</v>
      </c>
      <c r="J54" s="43">
        <v>350</v>
      </c>
      <c r="K54" s="44">
        <v>377.11</v>
      </c>
      <c r="L54" s="43">
        <v>29.86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>
        <v>226.01</v>
      </c>
      <c r="L55" s="43">
        <v>24.12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/>
      <c r="H56" s="43"/>
      <c r="I56" s="43">
        <v>27</v>
      </c>
      <c r="J56" s="43">
        <v>102</v>
      </c>
      <c r="K56" s="44">
        <v>190.01</v>
      </c>
      <c r="L56" s="43">
        <v>24.25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4</v>
      </c>
      <c r="H57" s="43">
        <v>2</v>
      </c>
      <c r="I57" s="43">
        <v>24</v>
      </c>
      <c r="J57" s="43">
        <v>122</v>
      </c>
      <c r="K57" s="44">
        <v>882.01</v>
      </c>
      <c r="L57" s="43">
        <v>3.76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55</v>
      </c>
      <c r="F59" s="43">
        <v>10</v>
      </c>
      <c r="G59" s="43"/>
      <c r="H59" s="43">
        <v>8</v>
      </c>
      <c r="I59" s="43"/>
      <c r="J59" s="43">
        <v>75</v>
      </c>
      <c r="K59" s="44">
        <v>574</v>
      </c>
      <c r="L59" s="43">
        <v>10.14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22</v>
      </c>
      <c r="H61" s="19">
        <f t="shared" ref="H61" si="23">SUM(H52:H60)</f>
        <v>48</v>
      </c>
      <c r="I61" s="19">
        <f t="shared" ref="I61" si="24">SUM(I52:I60)</f>
        <v>103</v>
      </c>
      <c r="J61" s="19">
        <f t="shared" ref="J61:L61" si="25">SUM(J52:J60)</f>
        <v>926</v>
      </c>
      <c r="K61" s="25"/>
      <c r="L61" s="19">
        <f t="shared" si="25"/>
        <v>103.56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1200</v>
      </c>
      <c r="G62" s="32">
        <f t="shared" ref="G62" si="26">G51+G61</f>
        <v>39</v>
      </c>
      <c r="H62" s="32">
        <f t="shared" ref="H62" si="27">H51+H61</f>
        <v>92</v>
      </c>
      <c r="I62" s="32">
        <f t="shared" ref="I62" si="28">I51+I61</f>
        <v>190</v>
      </c>
      <c r="J62" s="32">
        <f t="shared" ref="J62:L62" si="29">J51+J61</f>
        <v>1734</v>
      </c>
      <c r="K62" s="32"/>
      <c r="L62" s="32">
        <f t="shared" si="29"/>
        <v>195.68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78</v>
      </c>
      <c r="F63" s="43">
        <v>90</v>
      </c>
      <c r="G63" s="43">
        <v>17</v>
      </c>
      <c r="H63" s="43">
        <v>19</v>
      </c>
      <c r="I63" s="43">
        <v>17</v>
      </c>
      <c r="J63" s="43">
        <v>312</v>
      </c>
      <c r="K63" s="44">
        <v>526.09</v>
      </c>
      <c r="L63" s="43">
        <v>44.76</v>
      </c>
    </row>
    <row r="64" spans="1:12" ht="15" x14ac:dyDescent="0.25">
      <c r="A64" s="23"/>
      <c r="B64" s="15"/>
      <c r="C64" s="11"/>
      <c r="D64" s="51" t="s">
        <v>21</v>
      </c>
      <c r="E64" s="39" t="s">
        <v>58</v>
      </c>
      <c r="F64" s="40">
        <v>150</v>
      </c>
      <c r="G64" s="40">
        <v>6</v>
      </c>
      <c r="H64" s="40">
        <v>10</v>
      </c>
      <c r="I64" s="40">
        <v>28</v>
      </c>
      <c r="J64" s="40">
        <v>222</v>
      </c>
      <c r="K64" s="41">
        <v>463</v>
      </c>
      <c r="L64" s="40">
        <v>9.6199999999999992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2</v>
      </c>
      <c r="H65" s="43"/>
      <c r="I65" s="43">
        <v>27</v>
      </c>
      <c r="J65" s="43">
        <v>111</v>
      </c>
      <c r="K65" s="44">
        <v>190</v>
      </c>
      <c r="L65" s="43">
        <v>7.58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>
        <v>35</v>
      </c>
      <c r="G66" s="43">
        <v>3</v>
      </c>
      <c r="H66" s="43">
        <v>1</v>
      </c>
      <c r="I66" s="43">
        <v>19</v>
      </c>
      <c r="J66" s="43">
        <v>97</v>
      </c>
      <c r="K66" s="44">
        <v>880.3</v>
      </c>
      <c r="L66" s="43">
        <v>2.21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>
        <v>2.12</v>
      </c>
    </row>
    <row r="69" spans="1:12" ht="15" x14ac:dyDescent="0.25">
      <c r="A69" s="23"/>
      <c r="B69" s="15"/>
      <c r="C69" s="11"/>
      <c r="D69" s="6"/>
      <c r="E69" s="42" t="s">
        <v>80</v>
      </c>
      <c r="F69" s="43">
        <v>5</v>
      </c>
      <c r="G69" s="43"/>
      <c r="H69" s="43">
        <v>4</v>
      </c>
      <c r="I69" s="43"/>
      <c r="J69" s="43">
        <v>37</v>
      </c>
      <c r="K69" s="44">
        <v>613</v>
      </c>
      <c r="L69" s="43">
        <v>5.41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31</v>
      </c>
      <c r="H70" s="19">
        <f t="shared" ref="H70" si="31">SUM(H63:H69)</f>
        <v>35</v>
      </c>
      <c r="I70" s="19">
        <f t="shared" ref="I70" si="32">SUM(I63:I69)</f>
        <v>107</v>
      </c>
      <c r="J70" s="19">
        <f t="shared" ref="J70:L70" si="33">SUM(J63:J69)</f>
        <v>864</v>
      </c>
      <c r="K70" s="25"/>
      <c r="L70" s="19">
        <f t="shared" si="33"/>
        <v>71.699999999999989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>
        <v>61.1</v>
      </c>
      <c r="L72" s="43">
        <v>8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>
        <v>526.09</v>
      </c>
      <c r="L73" s="43">
        <v>44.45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>
        <v>463</v>
      </c>
      <c r="L74" s="43">
        <v>9.56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2</v>
      </c>
      <c r="H75" s="43"/>
      <c r="I75" s="43">
        <v>27</v>
      </c>
      <c r="J75" s="43">
        <v>111</v>
      </c>
      <c r="K75" s="44">
        <v>190</v>
      </c>
      <c r="L75" s="43">
        <v>7.53</v>
      </c>
    </row>
    <row r="76" spans="1:12" ht="15" x14ac:dyDescent="0.25">
      <c r="A76" s="23"/>
      <c r="B76" s="15"/>
      <c r="C76" s="11"/>
      <c r="D76" s="7" t="s">
        <v>31</v>
      </c>
      <c r="E76" s="42" t="s">
        <v>77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>
        <v>35</v>
      </c>
      <c r="L76" s="43">
        <v>1.64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>
        <v>299</v>
      </c>
      <c r="L77" s="43">
        <v>2.11</v>
      </c>
    </row>
    <row r="78" spans="1:12" ht="15" x14ac:dyDescent="0.25">
      <c r="A78" s="23"/>
      <c r="B78" s="15"/>
      <c r="C78" s="11"/>
      <c r="D78" s="6"/>
      <c r="E78" s="42" t="s">
        <v>51</v>
      </c>
      <c r="F78" s="43">
        <v>10</v>
      </c>
      <c r="G78" s="43"/>
      <c r="H78" s="43">
        <v>2</v>
      </c>
      <c r="I78" s="43"/>
      <c r="J78" s="43">
        <v>16</v>
      </c>
      <c r="K78" s="44">
        <v>629</v>
      </c>
      <c r="L78" s="43">
        <v>4.1399999999999997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37</v>
      </c>
      <c r="I80" s="19">
        <f t="shared" ref="I80" si="36">SUM(I71:I79)</f>
        <v>113</v>
      </c>
      <c r="J80" s="19">
        <f t="shared" ref="J80:L80" si="37">SUM(J71:J79)</f>
        <v>906</v>
      </c>
      <c r="K80" s="25"/>
      <c r="L80" s="19">
        <f t="shared" si="37"/>
        <v>77.430000000000007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1205</v>
      </c>
      <c r="G81" s="32">
        <f t="shared" ref="G81" si="38">G70+G80</f>
        <v>63</v>
      </c>
      <c r="H81" s="32">
        <f t="shared" ref="H81" si="39">H70+H80</f>
        <v>72</v>
      </c>
      <c r="I81" s="32">
        <f t="shared" ref="I81" si="40">I70+I80</f>
        <v>220</v>
      </c>
      <c r="J81" s="32">
        <f t="shared" ref="J81:L81" si="41">J70+J80</f>
        <v>1770</v>
      </c>
      <c r="K81" s="32"/>
      <c r="L81" s="32">
        <f t="shared" si="41"/>
        <v>149.13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61</v>
      </c>
      <c r="F82" s="43">
        <v>180</v>
      </c>
      <c r="G82" s="43">
        <v>51</v>
      </c>
      <c r="H82" s="43">
        <v>39</v>
      </c>
      <c r="I82" s="43">
        <v>24</v>
      </c>
      <c r="J82" s="43">
        <v>656</v>
      </c>
      <c r="K82" s="44">
        <v>634.04999999999995</v>
      </c>
      <c r="L82" s="40">
        <v>66.16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207</v>
      </c>
      <c r="G84" s="43"/>
      <c r="H84" s="43"/>
      <c r="I84" s="43">
        <v>15</v>
      </c>
      <c r="J84" s="43">
        <v>57</v>
      </c>
      <c r="K84" s="44">
        <v>685.1</v>
      </c>
      <c r="L84" s="43">
        <v>3.54</v>
      </c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>
        <v>880.28</v>
      </c>
      <c r="L85" s="43">
        <v>3.84</v>
      </c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21</v>
      </c>
      <c r="E87" s="42" t="s">
        <v>62</v>
      </c>
      <c r="F87" s="43">
        <v>50</v>
      </c>
      <c r="G87" s="43">
        <v>4</v>
      </c>
      <c r="H87" s="43">
        <v>4</v>
      </c>
      <c r="I87" s="43">
        <v>28</v>
      </c>
      <c r="J87" s="43">
        <v>164</v>
      </c>
      <c r="K87" s="44">
        <v>201.01</v>
      </c>
      <c r="L87" s="43">
        <v>16.57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60</v>
      </c>
      <c r="H89" s="19">
        <f t="shared" ref="H89" si="43">SUM(H82:H88)</f>
        <v>45</v>
      </c>
      <c r="I89" s="19">
        <f t="shared" ref="I89" si="44">SUM(I82:I88)</f>
        <v>103</v>
      </c>
      <c r="J89" s="19">
        <f t="shared" ref="J89:L89" si="45">SUM(J82:J88)</f>
        <v>1056</v>
      </c>
      <c r="K89" s="25"/>
      <c r="L89" s="19">
        <f t="shared" si="45"/>
        <v>90.110000000000014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</v>
      </c>
      <c r="H91" s="43">
        <v>3</v>
      </c>
      <c r="I91" s="43">
        <v>14</v>
      </c>
      <c r="J91" s="43">
        <v>93</v>
      </c>
      <c r="K91" s="44">
        <v>56.26</v>
      </c>
      <c r="L91" s="43">
        <v>15.95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180</v>
      </c>
      <c r="G92" s="43">
        <v>51</v>
      </c>
      <c r="H92" s="43">
        <v>39</v>
      </c>
      <c r="I92" s="43">
        <v>24</v>
      </c>
      <c r="J92" s="43">
        <v>656</v>
      </c>
      <c r="K92" s="44">
        <v>634.04999999999995</v>
      </c>
      <c r="L92" s="43">
        <v>66.16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207</v>
      </c>
      <c r="G94" s="43"/>
      <c r="H94" s="43"/>
      <c r="I94" s="43">
        <v>15</v>
      </c>
      <c r="J94" s="43">
        <v>57</v>
      </c>
      <c r="K94" s="44">
        <v>685.1</v>
      </c>
      <c r="L94" s="43">
        <v>3.54</v>
      </c>
    </row>
    <row r="95" spans="1:12" ht="15" x14ac:dyDescent="0.25">
      <c r="A95" s="23"/>
      <c r="B95" s="15"/>
      <c r="C95" s="11"/>
      <c r="D95" s="7" t="s">
        <v>31</v>
      </c>
      <c r="E95" s="42" t="s">
        <v>81</v>
      </c>
      <c r="F95" s="43">
        <v>65</v>
      </c>
      <c r="G95" s="43">
        <v>5</v>
      </c>
      <c r="H95" s="43">
        <v>2</v>
      </c>
      <c r="I95" s="43">
        <v>36</v>
      </c>
      <c r="J95" s="43">
        <v>179</v>
      </c>
      <c r="K95" s="44">
        <v>880.28</v>
      </c>
      <c r="L95" s="43">
        <v>3.84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9" t="s">
        <v>27</v>
      </c>
      <c r="E97" s="42" t="s">
        <v>51</v>
      </c>
      <c r="F97" s="43">
        <v>10</v>
      </c>
      <c r="G97" s="43"/>
      <c r="H97" s="43">
        <v>2</v>
      </c>
      <c r="I97" s="43"/>
      <c r="J97" s="43">
        <v>16</v>
      </c>
      <c r="K97" s="44">
        <v>629</v>
      </c>
      <c r="L97" s="43">
        <v>3.9</v>
      </c>
    </row>
    <row r="98" spans="1:12" ht="15" x14ac:dyDescent="0.25">
      <c r="A98" s="23"/>
      <c r="B98" s="15"/>
      <c r="C98" s="11"/>
      <c r="D98" s="59" t="s">
        <v>28</v>
      </c>
      <c r="E98" s="42" t="s">
        <v>62</v>
      </c>
      <c r="F98" s="43">
        <v>50</v>
      </c>
      <c r="G98" s="43">
        <v>4</v>
      </c>
      <c r="H98" s="43">
        <v>4</v>
      </c>
      <c r="I98" s="43">
        <v>28</v>
      </c>
      <c r="J98" s="43">
        <v>164</v>
      </c>
      <c r="K98" s="44">
        <v>201.01</v>
      </c>
      <c r="L98" s="43">
        <v>16.559999999999999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712</v>
      </c>
      <c r="G99" s="19">
        <f t="shared" ref="G99" si="46">SUM(G90:G98)</f>
        <v>62</v>
      </c>
      <c r="H99" s="19">
        <f t="shared" ref="H99" si="47">SUM(H90:H98)</f>
        <v>50</v>
      </c>
      <c r="I99" s="19">
        <f t="shared" ref="I99" si="48">SUM(I90:I98)</f>
        <v>117</v>
      </c>
      <c r="J99" s="19">
        <f t="shared" ref="J99:L99" si="49">SUM(J90:J98)</f>
        <v>1165</v>
      </c>
      <c r="K99" s="25"/>
      <c r="L99" s="19">
        <f t="shared" si="49"/>
        <v>109.95000000000002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1214</v>
      </c>
      <c r="G100" s="32">
        <f t="shared" ref="G100" si="50">G89+G99</f>
        <v>122</v>
      </c>
      <c r="H100" s="32">
        <f t="shared" ref="H100" si="51">H89+H99</f>
        <v>95</v>
      </c>
      <c r="I100" s="32">
        <f t="shared" ref="I100" si="52">I89+I99</f>
        <v>220</v>
      </c>
      <c r="J100" s="32">
        <f t="shared" ref="J100:L100" si="53">J89+J99</f>
        <v>2221</v>
      </c>
      <c r="K100" s="32"/>
      <c r="L100" s="32">
        <f t="shared" si="53"/>
        <v>200.06000000000003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82</v>
      </c>
      <c r="F101" s="43">
        <v>90</v>
      </c>
      <c r="G101" s="43">
        <v>11</v>
      </c>
      <c r="H101" s="43">
        <v>28</v>
      </c>
      <c r="I101" s="43">
        <v>11</v>
      </c>
      <c r="J101" s="43">
        <v>339</v>
      </c>
      <c r="K101" s="44">
        <v>379.17</v>
      </c>
      <c r="L101" s="43">
        <v>34.82</v>
      </c>
    </row>
    <row r="102" spans="1:12" ht="15" x14ac:dyDescent="0.25">
      <c r="A102" s="23"/>
      <c r="B102" s="15"/>
      <c r="C102" s="11"/>
      <c r="D102" s="51" t="s">
        <v>21</v>
      </c>
      <c r="E102" s="39" t="s">
        <v>66</v>
      </c>
      <c r="F102" s="40">
        <v>150</v>
      </c>
      <c r="G102" s="40">
        <v>14</v>
      </c>
      <c r="H102" s="40">
        <v>6</v>
      </c>
      <c r="I102" s="40">
        <v>31</v>
      </c>
      <c r="J102" s="40">
        <v>223</v>
      </c>
      <c r="K102" s="41">
        <v>231</v>
      </c>
      <c r="L102" s="40">
        <v>14.82</v>
      </c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/>
      <c r="H103" s="43"/>
      <c r="I103" s="43">
        <v>28</v>
      </c>
      <c r="J103" s="43">
        <v>109</v>
      </c>
      <c r="K103" s="44">
        <v>506</v>
      </c>
      <c r="L103" s="43">
        <v>8.32</v>
      </c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50</v>
      </c>
      <c r="G104" s="43">
        <v>4</v>
      </c>
      <c r="H104" s="43">
        <v>1</v>
      </c>
      <c r="I104" s="43">
        <v>27</v>
      </c>
      <c r="J104" s="43">
        <v>138</v>
      </c>
      <c r="K104" s="44">
        <v>35.01</v>
      </c>
      <c r="L104" s="43">
        <v>3.19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42" t="s">
        <v>55</v>
      </c>
      <c r="F106" s="43">
        <v>10</v>
      </c>
      <c r="G106" s="43"/>
      <c r="H106" s="43">
        <v>8</v>
      </c>
      <c r="I106" s="43"/>
      <c r="J106" s="43">
        <v>75</v>
      </c>
      <c r="K106" s="44">
        <v>574</v>
      </c>
      <c r="L106" s="43">
        <v>10.55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</v>
      </c>
      <c r="H108" s="19">
        <f t="shared" si="54"/>
        <v>43</v>
      </c>
      <c r="I108" s="19">
        <f t="shared" si="54"/>
        <v>97</v>
      </c>
      <c r="J108" s="19">
        <f t="shared" si="54"/>
        <v>884</v>
      </c>
      <c r="K108" s="25"/>
      <c r="L108" s="19">
        <f t="shared" ref="L108" si="55">SUM(L101:L107)</f>
        <v>71.7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>
        <v>64.44</v>
      </c>
      <c r="L110" s="43">
        <v>11.02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11</v>
      </c>
      <c r="H111" s="43">
        <v>28</v>
      </c>
      <c r="I111" s="43">
        <v>11</v>
      </c>
      <c r="J111" s="43">
        <v>339</v>
      </c>
      <c r="K111" s="44">
        <v>379.17</v>
      </c>
      <c r="L111" s="43">
        <v>32.25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>
        <v>231</v>
      </c>
      <c r="L112" s="43">
        <v>13.72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/>
      <c r="H113" s="43"/>
      <c r="I113" s="43">
        <v>28</v>
      </c>
      <c r="J113" s="43">
        <v>109</v>
      </c>
      <c r="K113" s="44">
        <v>506</v>
      </c>
      <c r="L113" s="43">
        <v>7.71</v>
      </c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50</v>
      </c>
      <c r="G114" s="43">
        <v>4</v>
      </c>
      <c r="H114" s="43">
        <v>1</v>
      </c>
      <c r="I114" s="43">
        <v>27</v>
      </c>
      <c r="J114" s="43">
        <v>138</v>
      </c>
      <c r="K114" s="44">
        <v>35.01</v>
      </c>
      <c r="L114" s="43">
        <v>2.96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55</v>
      </c>
      <c r="F116" s="43">
        <v>10</v>
      </c>
      <c r="G116" s="43"/>
      <c r="H116" s="43">
        <v>8</v>
      </c>
      <c r="I116" s="43"/>
      <c r="J116" s="43">
        <v>75</v>
      </c>
      <c r="K116" s="44">
        <v>574</v>
      </c>
      <c r="L116" s="43">
        <v>9.77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34</v>
      </c>
      <c r="H118" s="19">
        <f t="shared" si="56"/>
        <v>47</v>
      </c>
      <c r="I118" s="19">
        <f t="shared" si="56"/>
        <v>113</v>
      </c>
      <c r="J118" s="19">
        <f t="shared" si="56"/>
        <v>1002</v>
      </c>
      <c r="K118" s="25"/>
      <c r="L118" s="19">
        <f t="shared" ref="L118" si="57">SUM(L109:L117)</f>
        <v>77.429999999999978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63</v>
      </c>
      <c r="H119" s="32">
        <f t="shared" ref="H119" si="59">H108+H118</f>
        <v>90</v>
      </c>
      <c r="I119" s="32">
        <f t="shared" ref="I119" si="60">I108+I118</f>
        <v>210</v>
      </c>
      <c r="J119" s="32">
        <f t="shared" ref="J119:L119" si="61">J108+J118</f>
        <v>1886</v>
      </c>
      <c r="K119" s="32"/>
      <c r="L119" s="32">
        <f t="shared" si="61"/>
        <v>149.13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84</v>
      </c>
      <c r="F120" s="43">
        <v>210</v>
      </c>
      <c r="G120" s="43">
        <v>22</v>
      </c>
      <c r="H120" s="43">
        <v>26</v>
      </c>
      <c r="I120" s="43">
        <v>9</v>
      </c>
      <c r="J120" s="43">
        <v>356</v>
      </c>
      <c r="K120" s="44">
        <v>169.25</v>
      </c>
      <c r="L120" s="43">
        <v>59.41</v>
      </c>
    </row>
    <row r="121" spans="1:12" ht="15" x14ac:dyDescent="0.25">
      <c r="A121" s="14"/>
      <c r="B121" s="15"/>
      <c r="C121" s="11"/>
      <c r="D121" s="6"/>
      <c r="E121" s="39" t="s">
        <v>58</v>
      </c>
      <c r="F121" s="40">
        <v>150</v>
      </c>
      <c r="G121" s="40">
        <v>6</v>
      </c>
      <c r="H121" s="40">
        <v>10</v>
      </c>
      <c r="I121" s="40">
        <v>28</v>
      </c>
      <c r="J121" s="40">
        <v>222</v>
      </c>
      <c r="K121" s="41">
        <v>463</v>
      </c>
      <c r="L121" s="40">
        <v>9.01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/>
      <c r="H122" s="43"/>
      <c r="I122" s="43">
        <v>26</v>
      </c>
      <c r="J122" s="43">
        <v>100</v>
      </c>
      <c r="K122" s="44">
        <v>312</v>
      </c>
      <c r="L122" s="43">
        <v>6.83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>
        <v>35</v>
      </c>
      <c r="L123" s="43">
        <v>1.54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42" t="s">
        <v>49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>
        <v>1.98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33</v>
      </c>
      <c r="H127" s="19">
        <f t="shared" si="62"/>
        <v>38</v>
      </c>
      <c r="I127" s="19">
        <f t="shared" si="62"/>
        <v>92</v>
      </c>
      <c r="J127" s="19">
        <f t="shared" si="62"/>
        <v>832</v>
      </c>
      <c r="K127" s="25"/>
      <c r="L127" s="19">
        <f t="shared" ref="L127" si="63">SUM(L120:L126)</f>
        <v>78.77000000000001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>
        <v>49.15</v>
      </c>
      <c r="L129" s="43">
        <v>8.44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210</v>
      </c>
      <c r="G130" s="43">
        <v>22</v>
      </c>
      <c r="H130" s="43">
        <v>26</v>
      </c>
      <c r="I130" s="43">
        <v>9</v>
      </c>
      <c r="J130" s="43">
        <v>356</v>
      </c>
      <c r="K130" s="44">
        <v>169.25</v>
      </c>
      <c r="L130" s="43">
        <v>59.41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>
        <v>463</v>
      </c>
      <c r="L131" s="43">
        <v>9.01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/>
      <c r="H132" s="43"/>
      <c r="I132" s="43">
        <v>26</v>
      </c>
      <c r="J132" s="43">
        <v>100</v>
      </c>
      <c r="K132" s="44">
        <v>312</v>
      </c>
      <c r="L132" s="43">
        <v>6.83</v>
      </c>
    </row>
    <row r="133" spans="1:12" ht="15" x14ac:dyDescent="0.25">
      <c r="A133" s="14"/>
      <c r="B133" s="15"/>
      <c r="C133" s="11"/>
      <c r="D133" s="7" t="s">
        <v>31</v>
      </c>
      <c r="E133" s="42" t="s">
        <v>77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>
        <v>35</v>
      </c>
      <c r="L133" s="43">
        <v>1.54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>
        <v>299</v>
      </c>
      <c r="L134" s="43">
        <v>1.98</v>
      </c>
    </row>
    <row r="135" spans="1:12" ht="15" x14ac:dyDescent="0.25">
      <c r="A135" s="14"/>
      <c r="B135" s="15"/>
      <c r="C135" s="11"/>
      <c r="D135" s="6"/>
      <c r="E135" s="42" t="s">
        <v>51</v>
      </c>
      <c r="F135" s="43">
        <v>10</v>
      </c>
      <c r="G135" s="43"/>
      <c r="H135" s="43">
        <v>2</v>
      </c>
      <c r="I135" s="43"/>
      <c r="J135" s="43">
        <v>16</v>
      </c>
      <c r="K135" s="44">
        <v>629</v>
      </c>
      <c r="L135" s="43">
        <v>3.9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34</v>
      </c>
      <c r="H137" s="19">
        <f t="shared" si="64"/>
        <v>43</v>
      </c>
      <c r="I137" s="19">
        <f t="shared" si="64"/>
        <v>102</v>
      </c>
      <c r="J137" s="19">
        <f t="shared" si="64"/>
        <v>926</v>
      </c>
      <c r="K137" s="25"/>
      <c r="L137" s="19">
        <f t="shared" ref="L137" si="65">SUM(L128:L136)</f>
        <v>91.110000000000014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1430</v>
      </c>
      <c r="G138" s="32">
        <f t="shared" ref="G138" si="66">G127+G137</f>
        <v>67</v>
      </c>
      <c r="H138" s="32">
        <f t="shared" ref="H138" si="67">H127+H137</f>
        <v>81</v>
      </c>
      <c r="I138" s="32">
        <f t="shared" ref="I138" si="68">I127+I137</f>
        <v>194</v>
      </c>
      <c r="J138" s="32">
        <f t="shared" ref="J138:L138" si="69">J127+J137</f>
        <v>1758</v>
      </c>
      <c r="K138" s="32"/>
      <c r="L138" s="32">
        <f t="shared" si="69"/>
        <v>169.88000000000002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69</v>
      </c>
      <c r="F139" s="43">
        <v>90</v>
      </c>
      <c r="G139" s="43">
        <v>16</v>
      </c>
      <c r="H139" s="43">
        <v>8</v>
      </c>
      <c r="I139" s="43">
        <v>6</v>
      </c>
      <c r="J139" s="43">
        <v>166</v>
      </c>
      <c r="K139" s="44">
        <v>729.03</v>
      </c>
      <c r="L139" s="43">
        <v>67.62</v>
      </c>
    </row>
    <row r="140" spans="1:12" ht="15" x14ac:dyDescent="0.25">
      <c r="A140" s="23"/>
      <c r="B140" s="15"/>
      <c r="C140" s="11"/>
      <c r="D140" s="51" t="s">
        <v>21</v>
      </c>
      <c r="E140" s="39" t="s">
        <v>53</v>
      </c>
      <c r="F140" s="40">
        <v>150</v>
      </c>
      <c r="G140" s="40">
        <v>3</v>
      </c>
      <c r="H140" s="40">
        <v>5</v>
      </c>
      <c r="I140" s="40">
        <v>24</v>
      </c>
      <c r="J140" s="40">
        <v>159</v>
      </c>
      <c r="K140" s="41">
        <v>226.01</v>
      </c>
      <c r="L140" s="40">
        <v>20.32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</v>
      </c>
      <c r="H141" s="43"/>
      <c r="I141" s="43">
        <v>26</v>
      </c>
      <c r="J141" s="43">
        <v>171</v>
      </c>
      <c r="K141" s="44">
        <v>211.07</v>
      </c>
      <c r="L141" s="43">
        <v>3.97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60</v>
      </c>
      <c r="G142" s="43">
        <v>5</v>
      </c>
      <c r="H142" s="43">
        <v>2</v>
      </c>
      <c r="I142" s="43">
        <v>29</v>
      </c>
      <c r="J142" s="43">
        <v>146</v>
      </c>
      <c r="K142" s="44">
        <v>69.150000000000006</v>
      </c>
      <c r="L142" s="43">
        <v>4.08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</v>
      </c>
      <c r="H146" s="19">
        <f t="shared" si="70"/>
        <v>15</v>
      </c>
      <c r="I146" s="19">
        <f t="shared" si="70"/>
        <v>85</v>
      </c>
      <c r="J146" s="19">
        <f t="shared" si="70"/>
        <v>642</v>
      </c>
      <c r="K146" s="25"/>
      <c r="L146" s="19">
        <f t="shared" ref="L146" si="71">SUM(L139:L145)</f>
        <v>95.99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</v>
      </c>
      <c r="H148" s="43">
        <v>4</v>
      </c>
      <c r="I148" s="43">
        <v>9</v>
      </c>
      <c r="J148" s="43">
        <v>74</v>
      </c>
      <c r="K148" s="44">
        <v>58.16</v>
      </c>
      <c r="L148" s="43">
        <v>12.77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16</v>
      </c>
      <c r="H149" s="43">
        <v>8</v>
      </c>
      <c r="I149" s="43">
        <v>6</v>
      </c>
      <c r="J149" s="43">
        <v>166</v>
      </c>
      <c r="K149" s="44">
        <v>729.03</v>
      </c>
      <c r="L149" s="43">
        <v>67.63</v>
      </c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>
        <v>226.01</v>
      </c>
      <c r="L150" s="43">
        <v>20.32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3</v>
      </c>
      <c r="H151" s="43"/>
      <c r="I151" s="43">
        <v>26</v>
      </c>
      <c r="J151" s="43">
        <v>171</v>
      </c>
      <c r="K151" s="44">
        <v>211.07</v>
      </c>
      <c r="L151" s="43">
        <v>3.97</v>
      </c>
    </row>
    <row r="152" spans="1:12" ht="15" x14ac:dyDescent="0.25">
      <c r="A152" s="23"/>
      <c r="B152" s="15"/>
      <c r="C152" s="11"/>
      <c r="D152" s="7" t="s">
        <v>31</v>
      </c>
      <c r="E152" s="42" t="s">
        <v>72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>
        <v>69.010000000000005</v>
      </c>
      <c r="L152" s="43">
        <v>3.74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51</v>
      </c>
      <c r="F154" s="43">
        <v>10</v>
      </c>
      <c r="G154" s="43"/>
      <c r="H154" s="43">
        <v>2</v>
      </c>
      <c r="I154" s="43"/>
      <c r="J154" s="43">
        <v>16</v>
      </c>
      <c r="K154" s="44">
        <v>629</v>
      </c>
      <c r="L154" s="43">
        <v>3.9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</v>
      </c>
      <c r="H156" s="19">
        <f t="shared" si="72"/>
        <v>20</v>
      </c>
      <c r="I156" s="19">
        <f t="shared" si="72"/>
        <v>89</v>
      </c>
      <c r="J156" s="19">
        <f t="shared" si="72"/>
        <v>707</v>
      </c>
      <c r="K156" s="25"/>
      <c r="L156" s="19">
        <f t="shared" ref="L156" si="73">SUM(L147:L155)</f>
        <v>112.33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1200</v>
      </c>
      <c r="G157" s="32">
        <f t="shared" ref="G157" si="74">G146+G156</f>
        <v>55</v>
      </c>
      <c r="H157" s="32">
        <f t="shared" ref="H157" si="75">H146+H156</f>
        <v>35</v>
      </c>
      <c r="I157" s="32">
        <f t="shared" ref="I157" si="76">I146+I156</f>
        <v>174</v>
      </c>
      <c r="J157" s="32">
        <f t="shared" ref="J157:L157" si="77">J146+J156</f>
        <v>1349</v>
      </c>
      <c r="K157" s="32"/>
      <c r="L157" s="32">
        <f t="shared" si="77"/>
        <v>208.32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73</v>
      </c>
      <c r="F158" s="43">
        <v>90</v>
      </c>
      <c r="G158" s="43">
        <v>14</v>
      </c>
      <c r="H158" s="43">
        <v>17</v>
      </c>
      <c r="I158" s="43">
        <v>13</v>
      </c>
      <c r="J158" s="43">
        <v>264</v>
      </c>
      <c r="K158" s="44">
        <v>474.02</v>
      </c>
      <c r="L158" s="43">
        <v>39.1</v>
      </c>
    </row>
    <row r="159" spans="1:12" ht="15" x14ac:dyDescent="0.25">
      <c r="A159" s="23"/>
      <c r="B159" s="15"/>
      <c r="C159" s="11"/>
      <c r="D159" s="51" t="s">
        <v>21</v>
      </c>
      <c r="E159" s="39" t="s">
        <v>42</v>
      </c>
      <c r="F159" s="40">
        <v>180</v>
      </c>
      <c r="G159" s="40">
        <v>10</v>
      </c>
      <c r="H159" s="40">
        <v>15</v>
      </c>
      <c r="I159" s="40">
        <v>37</v>
      </c>
      <c r="J159" s="40">
        <v>324</v>
      </c>
      <c r="K159" s="41">
        <v>274</v>
      </c>
      <c r="L159" s="40">
        <v>34.130000000000003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1</v>
      </c>
      <c r="H160" s="43"/>
      <c r="I160" s="43">
        <v>28</v>
      </c>
      <c r="J160" s="43">
        <v>116</v>
      </c>
      <c r="K160" s="44">
        <v>949</v>
      </c>
      <c r="L160" s="43">
        <v>6.67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25</v>
      </c>
      <c r="G161" s="43">
        <v>2</v>
      </c>
      <c r="H161" s="43">
        <v>1</v>
      </c>
      <c r="I161" s="43">
        <v>13</v>
      </c>
      <c r="J161" s="43">
        <v>69</v>
      </c>
      <c r="K161" s="44">
        <v>768.02</v>
      </c>
      <c r="L161" s="43">
        <v>3.24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 t="s">
        <v>49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>
        <v>299</v>
      </c>
      <c r="L163" s="43">
        <v>1.98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30</v>
      </c>
      <c r="H165" s="19">
        <f t="shared" si="78"/>
        <v>34</v>
      </c>
      <c r="I165" s="19">
        <f t="shared" si="78"/>
        <v>107</v>
      </c>
      <c r="J165" s="19">
        <f t="shared" si="78"/>
        <v>858</v>
      </c>
      <c r="K165" s="25"/>
      <c r="L165" s="19">
        <f t="shared" ref="L165" si="79">SUM(L158:L164)</f>
        <v>85.12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>
        <v>46.15</v>
      </c>
      <c r="L167" s="43">
        <v>7.11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14</v>
      </c>
      <c r="H168" s="43">
        <v>17</v>
      </c>
      <c r="I168" s="43">
        <v>13</v>
      </c>
      <c r="J168" s="43">
        <v>264</v>
      </c>
      <c r="K168" s="44">
        <v>474.02</v>
      </c>
      <c r="L168" s="43">
        <v>39.1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10</v>
      </c>
      <c r="H169" s="43">
        <v>15</v>
      </c>
      <c r="I169" s="43">
        <v>37</v>
      </c>
      <c r="J169" s="43">
        <v>324</v>
      </c>
      <c r="K169" s="44">
        <v>274</v>
      </c>
      <c r="L169" s="43">
        <v>34.130000000000003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1</v>
      </c>
      <c r="H170" s="43"/>
      <c r="I170" s="43">
        <v>28</v>
      </c>
      <c r="J170" s="43">
        <v>116</v>
      </c>
      <c r="K170" s="44">
        <v>949</v>
      </c>
      <c r="L170" s="43">
        <v>6.67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>
        <v>768.02</v>
      </c>
      <c r="L171" s="43">
        <v>3.24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25</v>
      </c>
      <c r="G172" s="43">
        <v>3</v>
      </c>
      <c r="H172" s="43">
        <v>1</v>
      </c>
      <c r="I172" s="43">
        <v>16</v>
      </c>
      <c r="J172" s="43">
        <v>85</v>
      </c>
      <c r="K172" s="44">
        <v>299</v>
      </c>
      <c r="L172" s="43">
        <v>1.98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 t="s">
        <v>51</v>
      </c>
      <c r="F174" s="43">
        <v>10</v>
      </c>
      <c r="G174" s="43"/>
      <c r="H174" s="43">
        <v>2</v>
      </c>
      <c r="I174" s="43"/>
      <c r="J174" s="43">
        <v>16</v>
      </c>
      <c r="K174" s="44">
        <v>629</v>
      </c>
      <c r="L174" s="43">
        <v>3.9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730</v>
      </c>
      <c r="G175" s="19">
        <f>SUM(G167:G174)</f>
        <v>31</v>
      </c>
      <c r="H175" s="19">
        <f>SUM(H167:H174)</f>
        <v>40</v>
      </c>
      <c r="I175" s="19">
        <f>SUM(I167:I174)</f>
        <v>114</v>
      </c>
      <c r="J175" s="19">
        <f>SUM(J167:J174)</f>
        <v>959</v>
      </c>
      <c r="K175" s="25"/>
      <c r="L175" s="19">
        <f t="shared" ref="L175" si="80">SUM(L166:L174)</f>
        <v>96.13000000000001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1">G165+G175</f>
        <v>61</v>
      </c>
      <c r="H176" s="32">
        <f t="shared" ref="H176" si="82">H165+H175</f>
        <v>74</v>
      </c>
      <c r="I176" s="32">
        <f t="shared" ref="I176" si="83">I165+I175</f>
        <v>221</v>
      </c>
      <c r="J176" s="32">
        <f t="shared" ref="J176:L176" si="84">J165+J175</f>
        <v>1817</v>
      </c>
      <c r="K176" s="32"/>
      <c r="L176" s="32">
        <f t="shared" si="84"/>
        <v>181.25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180</v>
      </c>
      <c r="G177" s="40">
        <v>51</v>
      </c>
      <c r="H177" s="40">
        <v>39</v>
      </c>
      <c r="I177" s="40">
        <v>24</v>
      </c>
      <c r="J177" s="40">
        <v>656</v>
      </c>
      <c r="K177" s="41">
        <v>634.04999999999995</v>
      </c>
      <c r="L177" s="40">
        <v>79.98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207</v>
      </c>
      <c r="G179" s="43"/>
      <c r="H179" s="43"/>
      <c r="I179" s="43">
        <v>15</v>
      </c>
      <c r="J179" s="43">
        <v>57</v>
      </c>
      <c r="K179" s="44">
        <v>685.1</v>
      </c>
      <c r="L179" s="43">
        <v>3.63</v>
      </c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65</v>
      </c>
      <c r="G180" s="43">
        <v>5</v>
      </c>
      <c r="H180" s="43">
        <v>3</v>
      </c>
      <c r="I180" s="43">
        <v>34</v>
      </c>
      <c r="J180" s="43">
        <v>179</v>
      </c>
      <c r="K180" s="44">
        <v>768.04</v>
      </c>
      <c r="L180" s="43">
        <v>8.43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62</v>
      </c>
      <c r="F182" s="43">
        <v>50</v>
      </c>
      <c r="G182" s="43">
        <v>4</v>
      </c>
      <c r="H182" s="43">
        <v>4</v>
      </c>
      <c r="I182" s="43">
        <v>28</v>
      </c>
      <c r="J182" s="43">
        <v>164</v>
      </c>
      <c r="K182" s="44">
        <v>201.01</v>
      </c>
      <c r="L182" s="43">
        <v>16.559999999999999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5">SUM(G177:G183)</f>
        <v>60</v>
      </c>
      <c r="H184" s="19">
        <f t="shared" si="85"/>
        <v>46</v>
      </c>
      <c r="I184" s="19">
        <f t="shared" si="85"/>
        <v>101</v>
      </c>
      <c r="J184" s="19">
        <f t="shared" si="85"/>
        <v>1056</v>
      </c>
      <c r="K184" s="25"/>
      <c r="L184" s="19">
        <f t="shared" ref="L184" si="86">SUM(L177:L183)</f>
        <v>108.6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2</v>
      </c>
      <c r="H186" s="43">
        <v>3</v>
      </c>
      <c r="I186" s="43">
        <v>14</v>
      </c>
      <c r="J186" s="43">
        <v>93</v>
      </c>
      <c r="K186" s="44">
        <v>56.26</v>
      </c>
      <c r="L186" s="43">
        <v>13.97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180</v>
      </c>
      <c r="G187" s="43">
        <v>51</v>
      </c>
      <c r="H187" s="43">
        <v>39</v>
      </c>
      <c r="I187" s="43">
        <v>24</v>
      </c>
      <c r="J187" s="43">
        <v>656</v>
      </c>
      <c r="K187" s="44">
        <v>634.04999999999995</v>
      </c>
      <c r="L187" s="43">
        <v>79.98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207</v>
      </c>
      <c r="G189" s="43"/>
      <c r="H189" s="43"/>
      <c r="I189" s="43">
        <v>15</v>
      </c>
      <c r="J189" s="43">
        <v>57</v>
      </c>
      <c r="K189" s="44">
        <v>685.1</v>
      </c>
      <c r="L189" s="43">
        <v>3.63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65</v>
      </c>
      <c r="G190" s="43">
        <v>5</v>
      </c>
      <c r="H190" s="43">
        <v>3</v>
      </c>
      <c r="I190" s="43">
        <v>34</v>
      </c>
      <c r="J190" s="43">
        <v>179</v>
      </c>
      <c r="K190" s="44">
        <v>768.04</v>
      </c>
      <c r="L190" s="43">
        <v>8.43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51</v>
      </c>
      <c r="F192" s="43">
        <v>10</v>
      </c>
      <c r="G192" s="43"/>
      <c r="H192" s="43">
        <v>2</v>
      </c>
      <c r="I192" s="43"/>
      <c r="J192" s="43">
        <v>16</v>
      </c>
      <c r="K192" s="44">
        <v>629</v>
      </c>
      <c r="L192" s="43">
        <v>3.9</v>
      </c>
    </row>
    <row r="193" spans="1:12" ht="15" x14ac:dyDescent="0.25">
      <c r="A193" s="23"/>
      <c r="B193" s="15"/>
      <c r="C193" s="11"/>
      <c r="D193" s="6"/>
      <c r="E193" s="42" t="s">
        <v>62</v>
      </c>
      <c r="F193" s="43">
        <v>50</v>
      </c>
      <c r="G193" s="43">
        <v>4</v>
      </c>
      <c r="H193" s="43">
        <v>4</v>
      </c>
      <c r="I193" s="43">
        <v>28</v>
      </c>
      <c r="J193" s="43">
        <v>164</v>
      </c>
      <c r="K193" s="44">
        <v>201.01</v>
      </c>
      <c r="L193" s="43">
        <v>16.559999999999999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</v>
      </c>
      <c r="G194" s="19">
        <f t="shared" ref="G194:J194" si="87">SUM(G185:G193)</f>
        <v>62</v>
      </c>
      <c r="H194" s="19">
        <f t="shared" si="87"/>
        <v>51</v>
      </c>
      <c r="I194" s="19">
        <f t="shared" si="87"/>
        <v>115</v>
      </c>
      <c r="J194" s="19">
        <f t="shared" si="87"/>
        <v>1165</v>
      </c>
      <c r="K194" s="25"/>
      <c r="L194" s="19">
        <f t="shared" ref="L194" si="88">SUM(L185:L193)</f>
        <v>126.47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1214</v>
      </c>
      <c r="G195" s="32">
        <f t="shared" ref="G195" si="89">G184+G194</f>
        <v>122</v>
      </c>
      <c r="H195" s="32">
        <f t="shared" ref="H195" si="90">H184+H194</f>
        <v>97</v>
      </c>
      <c r="I195" s="32">
        <f t="shared" ref="I195" si="91">I184+I194</f>
        <v>216</v>
      </c>
      <c r="J195" s="32">
        <f t="shared" ref="J195:L195" si="92">J184+J194</f>
        <v>2221</v>
      </c>
      <c r="K195" s="32"/>
      <c r="L195" s="32">
        <f t="shared" si="92"/>
        <v>235.07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1232.3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71.3</v>
      </c>
      <c r="H196" s="34">
        <f t="shared" si="93"/>
        <v>73.3</v>
      </c>
      <c r="I196" s="34">
        <f t="shared" si="93"/>
        <v>207.2</v>
      </c>
      <c r="J196" s="34">
        <f t="shared" si="93"/>
        <v>1785.3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195.977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Петя</cp:lastModifiedBy>
  <dcterms:created xsi:type="dcterms:W3CDTF">2022-05-16T14:23:56Z</dcterms:created>
  <dcterms:modified xsi:type="dcterms:W3CDTF">2025-04-17T13:38:34Z</dcterms:modified>
</cp:coreProperties>
</file>